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95" windowHeight="7230" activeTab="0"/>
  </bookViews>
  <sheets>
    <sheet name="ANEXA TR.I 2020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<sst xmlns="http://schemas.openxmlformats.org/spreadsheetml/2006/main" count="41" uniqueCount="41">
  <si>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CASA DE ASIGURARI DE SANATATE MEHEDINTI</t>
  </si>
  <si>
    <t>Filă buget P1714/28.02.2020</t>
  </si>
  <si>
    <t>Buget alocat ian-feb</t>
  </si>
  <si>
    <t xml:space="preserve">        BUGET 2019/12 LUNI</t>
  </si>
  <si>
    <t>Credit de angajament</t>
  </si>
  <si>
    <t>A.Evaluarea capacitatii tehnice 50%</t>
  </si>
  <si>
    <t>B. Evaluarea resurselor umane 50%</t>
  </si>
  <si>
    <t>Credit angajament cf fila de buget RV5774/11.07.2019</t>
  </si>
  <si>
    <t>Buget distribuit 7 LUNI</t>
  </si>
  <si>
    <t>TOTAL CREDIT DE ANGAJAMENT  DISPONIBIL</t>
  </si>
  <si>
    <t>A. Evaluarea capacităţii resurselor tehnice 50%</t>
  </si>
  <si>
    <t xml:space="preserve">    B. Evaluarea resurselor umane 50%</t>
  </si>
  <si>
    <t>DENUMRE FURNIZOR</t>
  </si>
  <si>
    <t>NR. CONTR</t>
  </si>
  <si>
    <t>VAL   MARTIE 2020</t>
  </si>
  <si>
    <t>VAL. IANUARIE  2020</t>
  </si>
  <si>
    <t>VAL. FEBRUARIE 2020</t>
  </si>
  <si>
    <t>0</t>
  </si>
  <si>
    <t>1</t>
  </si>
  <si>
    <t>Cabinet recup.Spital jud.</t>
  </si>
  <si>
    <t>290</t>
  </si>
  <si>
    <t>Cabinet recuperare Spital CF</t>
  </si>
  <si>
    <t>270</t>
  </si>
  <si>
    <t>Cabinet spital Baia de Arama</t>
  </si>
  <si>
    <t>5</t>
  </si>
  <si>
    <t>Cabinet dr.Zimta Mariana</t>
  </si>
  <si>
    <t>291</t>
  </si>
  <si>
    <t>Cabinet recup.Spital Orsova.</t>
  </si>
  <si>
    <t>46</t>
  </si>
  <si>
    <t>SCM Clinica Medaida</t>
  </si>
  <si>
    <t>292</t>
  </si>
  <si>
    <t>Centrul Medical de Recuperare Athos</t>
  </si>
  <si>
    <t>405</t>
  </si>
  <si>
    <t>Cabinet Statiune Bala</t>
  </si>
  <si>
    <t>14</t>
  </si>
  <si>
    <t>SC Novastarmed SRL</t>
  </si>
  <si>
    <t>45</t>
  </si>
  <si>
    <t xml:space="preserve">TOTAL </t>
  </si>
  <si>
    <t xml:space="preserve">                             SITUATIE  VALORI DE CONTRACT  IANUARIE-MARTIE 2020</t>
  </si>
  <si>
    <t>TOTAL TR.I 2020</t>
  </si>
  <si>
    <t>5=2+3+4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</si>
</sst>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000;[Red]#,##0.0000000"/>
    <numFmt numFmtId="173" formatCode="#,##0.00000;[Red]#,##0.00000"/>
    <numFmt numFmtId="174" formatCode="[$-409]mmmm\-yy;@"/>
    <numFmt numFmtId="175" formatCode="0.00_);\(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00000"/>
    <numFmt numFmtId="181" formatCode="#,##0.000000"/>
    <numFmt numFmtId="182" formatCode="#,##0.000000;[Red]#,##0.000000"/>
    <numFmt numFmtId="183" formatCode="0.00;[Red]0.00"/>
    <numFmt numFmtId="184" formatCode="0_);\(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4"/>
      <name val="Times New Roman"/>
      <family val="1"/>
    </font>
    <font>
      <b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3" fillId="0" borderId="0" xfId="0" applyFont="1" applyFill="1" applyBorder="1" applyAlignment="1">
      <alignment/>
    </xf>
    <xf numFmtId="175" fontId="25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175" fontId="22" fillId="0" borderId="0" xfId="0" applyNumberFormat="1" applyFont="1" applyFill="1" applyAlignment="1">
      <alignment wrapText="1"/>
    </xf>
    <xf numFmtId="0" fontId="23" fillId="0" borderId="0" xfId="0" applyFont="1" applyFill="1" applyAlignment="1">
      <alignment horizontal="center" wrapText="1"/>
    </xf>
    <xf numFmtId="4" fontId="25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4" fontId="25" fillId="0" borderId="0" xfId="0" applyNumberFormat="1" applyFont="1" applyFill="1" applyBorder="1" applyAlignment="1">
      <alignment/>
    </xf>
    <xf numFmtId="4" fontId="22" fillId="0" borderId="0" xfId="0" applyNumberFormat="1" applyFont="1" applyFill="1" applyAlignment="1">
      <alignment/>
    </xf>
    <xf numFmtId="49" fontId="27" fillId="0" borderId="10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 vertical="center"/>
    </xf>
    <xf numFmtId="1" fontId="23" fillId="0" borderId="15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49" fontId="27" fillId="0" borderId="13" xfId="0" applyNumberFormat="1" applyFont="1" applyFill="1" applyBorder="1" applyAlignment="1">
      <alignment/>
    </xf>
    <xf numFmtId="4" fontId="21" fillId="0" borderId="14" xfId="0" applyNumberFormat="1" applyFont="1" applyFill="1" applyBorder="1" applyAlignment="1" applyProtection="1">
      <alignment/>
      <protection locked="0"/>
    </xf>
    <xf numFmtId="4" fontId="21" fillId="0" borderId="14" xfId="0" applyNumberFormat="1" applyFont="1" applyFill="1" applyBorder="1" applyAlignment="1">
      <alignment horizontal="center" vertical="center"/>
    </xf>
    <xf numFmtId="4" fontId="23" fillId="0" borderId="15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/>
    </xf>
    <xf numFmtId="4" fontId="23" fillId="0" borderId="14" xfId="0" applyNumberFormat="1" applyFont="1" applyFill="1" applyBorder="1" applyAlignment="1" applyProtection="1">
      <alignment/>
      <protection locked="0"/>
    </xf>
    <xf numFmtId="4" fontId="23" fillId="0" borderId="14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/>
    </xf>
    <xf numFmtId="49" fontId="27" fillId="0" borderId="17" xfId="0" applyNumberFormat="1" applyFont="1" applyFill="1" applyBorder="1" applyAlignment="1">
      <alignment/>
    </xf>
    <xf numFmtId="173" fontId="27" fillId="0" borderId="17" xfId="0" applyNumberFormat="1" applyFont="1" applyFill="1" applyBorder="1" applyAlignment="1">
      <alignment/>
    </xf>
    <xf numFmtId="4" fontId="27" fillId="0" borderId="17" xfId="0" applyNumberFormat="1" applyFont="1" applyFill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5" fillId="0" borderId="0" xfId="0" applyFont="1" applyFill="1" applyAlignment="1">
      <alignment wrapText="1"/>
    </xf>
    <xf numFmtId="0" fontId="26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2:G31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3.140625" style="1" customWidth="1"/>
    <col min="2" max="2" width="40.00390625" style="2" customWidth="1"/>
    <col min="3" max="3" width="8.28125" style="2" customWidth="1"/>
    <col min="4" max="4" width="12.57421875" style="3" customWidth="1"/>
    <col min="5" max="5" width="14.421875" style="3" customWidth="1"/>
    <col min="6" max="6" width="10.57421875" style="3" customWidth="1"/>
    <col min="7" max="7" width="11.8515625" style="4" customWidth="1"/>
    <col min="8" max="16384" width="9.140625" style="1" customWidth="1"/>
  </cols>
  <sheetData>
    <row r="2" ht="15.75">
      <c r="B2" s="2" t="s">
        <v>0</v>
      </c>
    </row>
    <row r="4" spans="2:7" s="5" customFormat="1" ht="15.75">
      <c r="B4" s="6"/>
      <c r="C4" s="6"/>
      <c r="D4" s="7"/>
      <c r="E4" s="7"/>
      <c r="F4" s="7"/>
      <c r="G4" s="8"/>
    </row>
    <row r="5" spans="2:7" s="5" customFormat="1" ht="15.75">
      <c r="B5" s="6" t="s">
        <v>1</v>
      </c>
      <c r="C5" s="6"/>
      <c r="D5" s="7"/>
      <c r="E5" s="9">
        <v>294000</v>
      </c>
      <c r="F5" s="7"/>
      <c r="G5" s="8"/>
    </row>
    <row r="6" spans="2:7" s="5" customFormat="1" ht="15.75">
      <c r="B6" s="6" t="s">
        <v>2</v>
      </c>
      <c r="C6" s="6"/>
      <c r="D6" s="7"/>
      <c r="E6" s="9">
        <v>196000</v>
      </c>
      <c r="F6" s="7"/>
      <c r="G6" s="8"/>
    </row>
    <row r="7" spans="1:7" s="5" customFormat="1" ht="15.75">
      <c r="A7" s="5" t="s">
        <v>3</v>
      </c>
      <c r="B7" s="7" t="s">
        <v>4</v>
      </c>
      <c r="C7" s="7"/>
      <c r="D7" s="7"/>
      <c r="E7" s="9">
        <f>E5-E6</f>
        <v>98000</v>
      </c>
      <c r="F7" s="7"/>
      <c r="G7" s="8"/>
    </row>
    <row r="8" spans="2:7" s="5" customFormat="1" ht="15.75">
      <c r="B8" s="2" t="s">
        <v>5</v>
      </c>
      <c r="C8" s="6"/>
      <c r="D8" s="7"/>
      <c r="E8" s="9">
        <f>E7/2</f>
        <v>49000</v>
      </c>
      <c r="F8" s="7"/>
      <c r="G8" s="8"/>
    </row>
    <row r="9" spans="2:7" s="5" customFormat="1" ht="15.75">
      <c r="B9" s="2" t="s">
        <v>6</v>
      </c>
      <c r="C9" s="6"/>
      <c r="D9" s="7"/>
      <c r="E9" s="9">
        <f>E7/2</f>
        <v>49000</v>
      </c>
      <c r="F9" s="7"/>
      <c r="G9" s="8"/>
    </row>
    <row r="10" spans="2:7" s="5" customFormat="1" ht="15.75">
      <c r="B10" s="2"/>
      <c r="C10" s="6"/>
      <c r="D10" s="7"/>
      <c r="E10" s="9"/>
      <c r="F10" s="7"/>
      <c r="G10" s="8"/>
    </row>
    <row r="11" spans="2:7" s="5" customFormat="1" ht="15.75" customHeight="1" thickBot="1">
      <c r="B11" s="48" t="s">
        <v>38</v>
      </c>
      <c r="C11" s="48"/>
      <c r="D11" s="48"/>
      <c r="E11" s="48"/>
      <c r="F11" s="48"/>
      <c r="G11" s="48"/>
    </row>
    <row r="12" spans="2:7" s="5" customFormat="1" ht="3" customHeight="1" hidden="1" thickBot="1">
      <c r="B12" s="10" t="s">
        <v>7</v>
      </c>
      <c r="C12" s="10"/>
      <c r="D12" s="11"/>
      <c r="E12" s="12">
        <v>1076000</v>
      </c>
      <c r="F12" s="11"/>
      <c r="G12" s="13"/>
    </row>
    <row r="13" spans="2:7" s="5" customFormat="1" ht="16.5" hidden="1" thickBot="1">
      <c r="B13" s="10" t="s">
        <v>8</v>
      </c>
      <c r="C13" s="10"/>
      <c r="D13" s="11"/>
      <c r="E13" s="12">
        <v>672000</v>
      </c>
      <c r="F13" s="11"/>
      <c r="G13" s="13"/>
    </row>
    <row r="14" spans="2:7" s="5" customFormat="1" ht="31.5" customHeight="1" hidden="1" thickBot="1">
      <c r="B14" s="50" t="s">
        <v>9</v>
      </c>
      <c r="C14" s="51"/>
      <c r="D14" s="51"/>
      <c r="E14" s="14">
        <f>E12-E13</f>
        <v>404000</v>
      </c>
      <c r="F14" s="15"/>
      <c r="G14" s="16"/>
    </row>
    <row r="15" spans="2:7" s="5" customFormat="1" ht="16.5" hidden="1" thickBot="1">
      <c r="B15" s="2" t="s">
        <v>10</v>
      </c>
      <c r="C15" s="2"/>
      <c r="D15" s="17"/>
      <c r="E15" s="18">
        <f>50*E14/100</f>
        <v>202000</v>
      </c>
      <c r="F15" s="15"/>
      <c r="G15" s="16"/>
    </row>
    <row r="16" spans="2:7" s="5" customFormat="1" ht="16.5" hidden="1" thickBot="1">
      <c r="B16" s="2" t="s">
        <v>11</v>
      </c>
      <c r="C16" s="2"/>
      <c r="D16" s="17"/>
      <c r="E16" s="18">
        <f>50*E14/100</f>
        <v>202000</v>
      </c>
      <c r="F16" s="15"/>
      <c r="G16" s="16"/>
    </row>
    <row r="17" spans="2:7" s="5" customFormat="1" ht="91.5" customHeight="1">
      <c r="B17" s="19" t="s">
        <v>12</v>
      </c>
      <c r="C17" s="20" t="s">
        <v>13</v>
      </c>
      <c r="D17" s="21" t="s">
        <v>15</v>
      </c>
      <c r="E17" s="22" t="s">
        <v>16</v>
      </c>
      <c r="F17" s="22" t="s">
        <v>14</v>
      </c>
      <c r="G17" s="23" t="s">
        <v>39</v>
      </c>
    </row>
    <row r="18" spans="2:7" s="29" customFormat="1" ht="18.75">
      <c r="B18" s="24" t="s">
        <v>17</v>
      </c>
      <c r="C18" s="25" t="s">
        <v>18</v>
      </c>
      <c r="D18" s="26">
        <v>2</v>
      </c>
      <c r="E18" s="27">
        <v>3</v>
      </c>
      <c r="F18" s="27">
        <v>4</v>
      </c>
      <c r="G18" s="28" t="s">
        <v>40</v>
      </c>
    </row>
    <row r="19" spans="2:7" s="5" customFormat="1" ht="18.75">
      <c r="B19" s="30" t="s">
        <v>19</v>
      </c>
      <c r="C19" s="25" t="s">
        <v>20</v>
      </c>
      <c r="D19" s="31">
        <v>8101.698624617445</v>
      </c>
      <c r="E19" s="32">
        <v>7640.339795716086</v>
      </c>
      <c r="F19" s="32">
        <v>7544.6254407983415</v>
      </c>
      <c r="G19" s="33">
        <f>D19+E19+F19</f>
        <v>23286.66386113187</v>
      </c>
    </row>
    <row r="20" spans="2:7" s="5" customFormat="1" ht="18.75">
      <c r="B20" s="30" t="s">
        <v>21</v>
      </c>
      <c r="C20" s="25" t="s">
        <v>22</v>
      </c>
      <c r="D20" s="31">
        <v>6637.167716865713</v>
      </c>
      <c r="E20" s="32">
        <v>6588.754300515098</v>
      </c>
      <c r="F20" s="32">
        <v>6924.507559650769</v>
      </c>
      <c r="G20" s="33">
        <f aca="true" t="shared" si="0" ref="G20:G27">D20+E20+F20</f>
        <v>20150.42957703158</v>
      </c>
    </row>
    <row r="21" spans="2:7" s="5" customFormat="1" ht="18.75">
      <c r="B21" s="30" t="s">
        <v>23</v>
      </c>
      <c r="C21" s="25" t="s">
        <v>24</v>
      </c>
      <c r="D21" s="31">
        <v>8562.610543679843</v>
      </c>
      <c r="E21" s="32">
        <v>8465.920891880984</v>
      </c>
      <c r="F21" s="32">
        <v>8367.46065529224</v>
      </c>
      <c r="G21" s="33">
        <f t="shared" si="0"/>
        <v>25395.99209085307</v>
      </c>
    </row>
    <row r="22" spans="2:7" s="5" customFormat="1" ht="18.75">
      <c r="B22" s="30" t="s">
        <v>25</v>
      </c>
      <c r="C22" s="25" t="s">
        <v>26</v>
      </c>
      <c r="D22" s="31">
        <v>13497.678259818562</v>
      </c>
      <c r="E22" s="32">
        <v>13706.517448677263</v>
      </c>
      <c r="F22" s="32">
        <v>14160.713459003635</v>
      </c>
      <c r="G22" s="33">
        <f t="shared" si="0"/>
        <v>41364.90916749946</v>
      </c>
    </row>
    <row r="23" spans="2:7" s="5" customFormat="1" ht="18.75">
      <c r="B23" s="30" t="s">
        <v>27</v>
      </c>
      <c r="C23" s="25" t="s">
        <v>28</v>
      </c>
      <c r="D23" s="31">
        <v>7770.736911913447</v>
      </c>
      <c r="E23" s="32">
        <v>7713.722810558602</v>
      </c>
      <c r="F23" s="32">
        <v>7629.80804003502</v>
      </c>
      <c r="G23" s="33">
        <f t="shared" si="0"/>
        <v>23114.26776250707</v>
      </c>
    </row>
    <row r="24" spans="2:7" s="5" customFormat="1" ht="18.75">
      <c r="B24" s="30" t="s">
        <v>29</v>
      </c>
      <c r="C24" s="25" t="s">
        <v>30</v>
      </c>
      <c r="D24" s="31">
        <v>10392.636992224285</v>
      </c>
      <c r="E24" s="32">
        <v>9974.755296803774</v>
      </c>
      <c r="F24" s="32">
        <v>9852.389401042032</v>
      </c>
      <c r="G24" s="33">
        <f t="shared" si="0"/>
        <v>30219.781690070093</v>
      </c>
    </row>
    <row r="25" spans="2:7" s="5" customFormat="1" ht="18.75">
      <c r="B25" s="30" t="s">
        <v>31</v>
      </c>
      <c r="C25" s="25" t="s">
        <v>32</v>
      </c>
      <c r="D25" s="31">
        <v>17009.771364997017</v>
      </c>
      <c r="E25" s="32">
        <v>16684.78302568316</v>
      </c>
      <c r="F25" s="32">
        <v>16372.075192409451</v>
      </c>
      <c r="G25" s="33">
        <f t="shared" si="0"/>
        <v>50066.62958308963</v>
      </c>
    </row>
    <row r="26" spans="2:7" s="5" customFormat="1" ht="18.75">
      <c r="B26" s="30" t="s">
        <v>33</v>
      </c>
      <c r="C26" s="25" t="s">
        <v>34</v>
      </c>
      <c r="D26" s="31">
        <v>16716.87164300832</v>
      </c>
      <c r="E26" s="32">
        <v>16561.2799903915</v>
      </c>
      <c r="F26" s="32">
        <v>16374.927281443757</v>
      </c>
      <c r="G26" s="33">
        <f t="shared" si="0"/>
        <v>49653.07891484357</v>
      </c>
    </row>
    <row r="27" spans="2:7" s="5" customFormat="1" ht="18.75">
      <c r="B27" s="30" t="s">
        <v>35</v>
      </c>
      <c r="C27" s="25" t="s">
        <v>36</v>
      </c>
      <c r="D27" s="31">
        <v>9310.827942875367</v>
      </c>
      <c r="E27" s="32">
        <v>10663.926439773533</v>
      </c>
      <c r="F27" s="32">
        <v>10773.492970324749</v>
      </c>
      <c r="G27" s="33">
        <f t="shared" si="0"/>
        <v>30748.247352973645</v>
      </c>
    </row>
    <row r="28" spans="2:7" s="5" customFormat="1" ht="18.75">
      <c r="B28" s="30" t="s">
        <v>37</v>
      </c>
      <c r="C28" s="34"/>
      <c r="D28" s="35">
        <v>98000</v>
      </c>
      <c r="E28" s="36">
        <v>98000</v>
      </c>
      <c r="F28" s="36">
        <v>98000</v>
      </c>
      <c r="G28" s="33">
        <f>D28+E28+F28</f>
        <v>294000</v>
      </c>
    </row>
    <row r="29" spans="2:7" s="5" customFormat="1" ht="19.5" thickBot="1">
      <c r="B29" s="37"/>
      <c r="C29" s="38"/>
      <c r="D29" s="39"/>
      <c r="E29" s="40"/>
      <c r="F29" s="40"/>
      <c r="G29" s="41"/>
    </row>
    <row r="30" spans="2:7" s="5" customFormat="1" ht="15.75">
      <c r="B30" s="2"/>
      <c r="C30" s="42"/>
      <c r="D30" s="49"/>
      <c r="E30" s="49"/>
      <c r="F30" s="49"/>
      <c r="G30" s="43"/>
    </row>
    <row r="31" spans="2:7" ht="15.75">
      <c r="B31" s="46"/>
      <c r="C31" s="47"/>
      <c r="D31" s="47"/>
      <c r="E31" s="47"/>
      <c r="F31" s="44"/>
      <c r="G31" s="45"/>
    </row>
  </sheetData>
  <sheetProtection/>
  <mergeCells count="4">
    <mergeCell ref="B31:E31"/>
    <mergeCell ref="B11:G11"/>
    <mergeCell ref="D30:F30"/>
    <mergeCell ref="B14:D14"/>
  </mergeCells>
  <printOptions/>
  <pageMargins left="0.75" right="0" top="0.75" bottom="0.25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cp:lastPrinted>2020-03-10T10:23:26Z</cp:lastPrinted>
  <dcterms:created xsi:type="dcterms:W3CDTF">2020-03-10T10:07:20Z</dcterms:created>
  <dcterms:modified xsi:type="dcterms:W3CDTF">2020-03-11T06:35:26Z</dcterms:modified>
  <cp:category/>
  <cp:version/>
  <cp:contentType/>
  <cp:contentStatus/>
</cp:coreProperties>
</file>